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5150" windowHeight="8160"/>
  </bookViews>
  <sheets>
    <sheet name="přehled" sheetId="1" r:id="rId1"/>
  </sheets>
  <calcPr calcId="145621"/>
</workbook>
</file>

<file path=xl/calcChain.xml><?xml version="1.0" encoding="utf-8"?>
<calcChain xmlns="http://schemas.openxmlformats.org/spreadsheetml/2006/main">
  <c r="M11" i="1" l="1"/>
  <c r="N10" i="1"/>
  <c r="N11" i="1"/>
  <c r="M10" i="1"/>
  <c r="L11" i="1"/>
  <c r="L10" i="1"/>
  <c r="N8" i="1"/>
  <c r="M8" i="1"/>
  <c r="L8" i="1"/>
  <c r="N7" i="1"/>
  <c r="N6" i="1"/>
  <c r="M7" i="1"/>
  <c r="M6" i="1"/>
  <c r="L7" i="1"/>
  <c r="L6" i="1"/>
  <c r="M3" i="1"/>
  <c r="M4" i="1"/>
  <c r="M2" i="1"/>
</calcChain>
</file>

<file path=xl/sharedStrings.xml><?xml version="1.0" encoding="utf-8"?>
<sst xmlns="http://schemas.openxmlformats.org/spreadsheetml/2006/main" count="78" uniqueCount="49">
  <si>
    <t>uhelný důl</t>
  </si>
  <si>
    <t>uraniový důl</t>
  </si>
  <si>
    <t>železný důl</t>
  </si>
  <si>
    <t>obohacený uran</t>
  </si>
  <si>
    <t>plutonium</t>
  </si>
  <si>
    <t>ocel</t>
  </si>
  <si>
    <t>jaderná bomba</t>
  </si>
  <si>
    <t>satelit</t>
  </si>
  <si>
    <t>vstupní suroviny</t>
  </si>
  <si>
    <t>výstupní suroviny</t>
  </si>
  <si>
    <t>→</t>
  </si>
  <si>
    <t>nic</t>
  </si>
  <si>
    <t>1 jaderná bomba</t>
  </si>
  <si>
    <t>1 satelit</t>
  </si>
  <si>
    <t>technologické centrum</t>
  </si>
  <si>
    <t>protiraketová obrana</t>
  </si>
  <si>
    <t>obrana před útoky</t>
  </si>
  <si>
    <t>královský palác</t>
  </si>
  <si>
    <t>konec hry</t>
  </si>
  <si>
    <t>uhlí</t>
  </si>
  <si>
    <t>uran</t>
  </si>
  <si>
    <t>železo</t>
  </si>
  <si>
    <t>vylepšení</t>
  </si>
  <si>
    <t>5,10</t>
  </si>
  <si>
    <t>10,15</t>
  </si>
  <si>
    <t>10,20</t>
  </si>
  <si>
    <t>20,40</t>
  </si>
  <si>
    <t>30,50</t>
  </si>
  <si>
    <t>10,25</t>
  </si>
  <si>
    <t>500 t oceli</t>
  </si>
  <si>
    <t>300 t oceli</t>
  </si>
  <si>
    <t>100,150</t>
  </si>
  <si>
    <t>50,100</t>
  </si>
  <si>
    <t>50,70</t>
  </si>
  <si>
    <t>horda horníků</t>
  </si>
  <si>
    <t>banda techniků</t>
  </si>
  <si>
    <t>inženýr</t>
  </si>
  <si>
    <t>U235</t>
  </si>
  <si>
    <t>100000 tun oceli</t>
  </si>
  <si>
    <t>výnos</t>
  </si>
  <si>
    <t>body technologie</t>
  </si>
  <si>
    <t xml:space="preserve"> obohacený uran</t>
  </si>
  <si>
    <t xml:space="preserve"> plutonium</t>
  </si>
  <si>
    <t>množství / tuny</t>
  </si>
  <si>
    <t>pořizovací náklady</t>
  </si>
  <si>
    <t>vstup</t>
  </si>
  <si>
    <t>výstup</t>
  </si>
  <si>
    <t>-</t>
  </si>
  <si>
    <t>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</si>
</sst>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$-409]#,##0"/>
    <numFmt numFmtId="168" formatCode="0.0"/>
  </numFmts>
  <fonts count="4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5" fontId="1" fillId="0" borderId="0" xfId="0" applyNumberFormat="1" applyFont="1"/>
    <xf numFmtId="0" fontId="1" fillId="0" borderId="0" xfId="0" applyFont="1" applyAlignment="1">
      <alignment horizontal="center"/>
    </xf>
    <xf numFmtId="1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8" fontId="1" fillId="0" borderId="4" xfId="0" applyNumberFormat="1" applyFont="1" applyBorder="1"/>
    <xf numFmtId="168" fontId="1" fillId="0" borderId="0" xfId="0" applyNumberFormat="1" applyFont="1" applyBorder="1"/>
    <xf numFmtId="165" fontId="1" fillId="0" borderId="0" xfId="0" applyNumberFormat="1" applyFont="1" applyBorder="1"/>
    <xf numFmtId="0" fontId="1" fillId="0" borderId="5" xfId="0" applyFont="1" applyBorder="1" applyAlignment="1">
      <alignment horizontal="center"/>
    </xf>
    <xf numFmtId="168" fontId="1" fillId="0" borderId="0" xfId="0" applyNumberFormat="1" applyFont="1" applyBorder="1" applyAlignment="1">
      <alignment horizontal="center"/>
    </xf>
    <xf numFmtId="1" fontId="1" fillId="0" borderId="4" xfId="0" applyNumberFormat="1" applyFont="1" applyBorder="1"/>
    <xf numFmtId="1" fontId="1" fillId="0" borderId="0" xfId="0" applyNumberFormat="1" applyFont="1" applyBorder="1"/>
    <xf numFmtId="165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/>
    <xf numFmtId="168" fontId="1" fillId="0" borderId="7" xfId="0" applyNumberFormat="1" applyFont="1" applyBorder="1"/>
    <xf numFmtId="1" fontId="1" fillId="0" borderId="7" xfId="0" applyNumberFormat="1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/>
    <xf numFmtId="165" fontId="1" fillId="0" borderId="3" xfId="0" applyNumberFormat="1" applyFont="1" applyBorder="1"/>
    <xf numFmtId="0" fontId="1" fillId="0" borderId="4" xfId="0" applyFont="1" applyBorder="1"/>
    <xf numFmtId="165" fontId="1" fillId="0" borderId="5" xfId="0" applyNumberFormat="1" applyFont="1" applyBorder="1"/>
    <xf numFmtId="0" fontId="1" fillId="0" borderId="5" xfId="0" applyFont="1" applyBorder="1"/>
    <xf numFmtId="0" fontId="1" fillId="0" borderId="6" xfId="0" applyFont="1" applyBorder="1"/>
    <xf numFmtId="0" fontId="3" fillId="0" borderId="0" xfId="0" applyFont="1"/>
    <xf numFmtId="1" fontId="3" fillId="0" borderId="4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1" fontId="3" fillId="0" borderId="4" xfId="0" applyNumberFormat="1" applyFont="1" applyBorder="1"/>
    <xf numFmtId="1" fontId="3" fillId="0" borderId="0" xfId="0" applyNumberFormat="1" applyFont="1" applyBorder="1"/>
    <xf numFmtId="9" fontId="1" fillId="0" borderId="0" xfId="0" applyNumberFormat="1" applyFont="1"/>
    <xf numFmtId="0" fontId="1" fillId="0" borderId="0" xfId="0" applyFont="1" applyBorder="1"/>
    <xf numFmtId="165" fontId="3" fillId="0" borderId="5" xfId="0" applyNumberFormat="1" applyFont="1" applyBorder="1" applyAlignment="1">
      <alignment horizontal="center"/>
    </xf>
    <xf numFmtId="0" fontId="1" fillId="0" borderId="7" xfId="0" applyFont="1" applyBorder="1"/>
    <xf numFmtId="165" fontId="3" fillId="0" borderId="8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85" zoomScaleNormal="85" workbookViewId="0">
      <selection activeCell="C22" sqref="C22"/>
    </sheetView>
  </sheetViews>
  <sheetFormatPr defaultRowHeight="21" x14ac:dyDescent="0.35"/>
  <cols>
    <col min="1" max="1" width="21.7109375" style="4" bestFit="1" customWidth="1"/>
    <col min="2" max="2" width="30.28515625" style="1" bestFit="1" customWidth="1"/>
    <col min="3" max="3" width="30.28515625" style="1" customWidth="1"/>
    <col min="4" max="4" width="4.5703125" style="1" bestFit="1" customWidth="1"/>
    <col min="5" max="5" width="21.7109375" style="1" bestFit="1" customWidth="1"/>
    <col min="6" max="6" width="6" style="1" bestFit="1" customWidth="1"/>
    <col min="7" max="7" width="14.85546875" style="2" bestFit="1" customWidth="1"/>
    <col min="8" max="8" width="4.140625" style="2" bestFit="1" customWidth="1"/>
    <col min="9" max="9" width="28" style="2" bestFit="1" customWidth="1"/>
    <col min="10" max="10" width="20.42578125" style="1" bestFit="1" customWidth="1"/>
    <col min="11" max="11" width="9.140625" style="1"/>
    <col min="12" max="13" width="9.85546875" style="1" bestFit="1" customWidth="1"/>
    <col min="14" max="14" width="9.7109375" style="1" bestFit="1" customWidth="1"/>
    <col min="15" max="16384" width="9.140625" style="1"/>
  </cols>
  <sheetData>
    <row r="1" spans="1:14" ht="21.75" thickBot="1" x14ac:dyDescent="0.4">
      <c r="A1" s="4" t="s">
        <v>22</v>
      </c>
      <c r="C1" s="2" t="s">
        <v>44</v>
      </c>
      <c r="D1" s="7" t="s">
        <v>8</v>
      </c>
      <c r="E1" s="7"/>
      <c r="F1" s="7"/>
      <c r="G1" s="7"/>
      <c r="I1" s="2" t="s">
        <v>9</v>
      </c>
      <c r="J1" s="1" t="s">
        <v>43</v>
      </c>
      <c r="L1" s="1" t="s">
        <v>45</v>
      </c>
      <c r="M1" s="1" t="s">
        <v>46</v>
      </c>
      <c r="N1" s="1" t="s">
        <v>39</v>
      </c>
    </row>
    <row r="2" spans="1:14" x14ac:dyDescent="0.35">
      <c r="A2" s="4" t="s">
        <v>23</v>
      </c>
      <c r="B2" s="30" t="s">
        <v>0</v>
      </c>
      <c r="C2" s="31">
        <v>250</v>
      </c>
      <c r="D2" s="9">
        <v>0</v>
      </c>
      <c r="E2" s="10"/>
      <c r="F2" s="10"/>
      <c r="G2" s="11"/>
      <c r="H2" s="3" t="s">
        <v>10</v>
      </c>
      <c r="I2" s="27" t="s">
        <v>19</v>
      </c>
      <c r="J2" s="5">
        <v>500</v>
      </c>
      <c r="L2" s="1">
        <v>0</v>
      </c>
      <c r="M2" s="6">
        <f>C17*J2/B17</f>
        <v>50</v>
      </c>
      <c r="N2" s="1" t="s">
        <v>47</v>
      </c>
    </row>
    <row r="3" spans="1:14" x14ac:dyDescent="0.35">
      <c r="A3" s="4" t="s">
        <v>24</v>
      </c>
      <c r="B3" s="32" t="s">
        <v>1</v>
      </c>
      <c r="C3" s="33">
        <v>350</v>
      </c>
      <c r="D3" s="12">
        <v>0</v>
      </c>
      <c r="E3" s="13"/>
      <c r="F3" s="13"/>
      <c r="G3" s="14"/>
      <c r="H3" s="3" t="s">
        <v>10</v>
      </c>
      <c r="I3" s="28" t="s">
        <v>20</v>
      </c>
      <c r="J3" s="5">
        <v>5</v>
      </c>
      <c r="L3" s="1">
        <v>0</v>
      </c>
      <c r="M3" s="6">
        <f>C18*J3/B18</f>
        <v>150</v>
      </c>
      <c r="N3" s="1" t="s">
        <v>47</v>
      </c>
    </row>
    <row r="4" spans="1:14" x14ac:dyDescent="0.35">
      <c r="A4" s="4" t="s">
        <v>25</v>
      </c>
      <c r="B4" s="32" t="s">
        <v>2</v>
      </c>
      <c r="C4" s="33">
        <v>300</v>
      </c>
      <c r="D4" s="12">
        <v>0</v>
      </c>
      <c r="E4" s="13"/>
      <c r="F4" s="13"/>
      <c r="G4" s="14"/>
      <c r="H4" s="3" t="s">
        <v>10</v>
      </c>
      <c r="I4" s="28" t="s">
        <v>21</v>
      </c>
      <c r="J4" s="5">
        <v>50</v>
      </c>
      <c r="L4" s="1">
        <v>0</v>
      </c>
      <c r="M4" s="6">
        <f>C19*J4/B19</f>
        <v>100</v>
      </c>
      <c r="N4" s="1" t="s">
        <v>47</v>
      </c>
    </row>
    <row r="5" spans="1:14" x14ac:dyDescent="0.35">
      <c r="B5" s="32"/>
      <c r="C5" s="33"/>
      <c r="D5" s="15"/>
      <c r="E5" s="16"/>
      <c r="F5" s="17"/>
      <c r="G5" s="18"/>
      <c r="H5" s="3"/>
      <c r="I5" s="28"/>
      <c r="J5" s="36"/>
    </row>
    <row r="6" spans="1:14" x14ac:dyDescent="0.35">
      <c r="A6" s="4" t="s">
        <v>26</v>
      </c>
      <c r="B6" s="32" t="s">
        <v>37</v>
      </c>
      <c r="C6" s="33">
        <v>1000</v>
      </c>
      <c r="D6" s="37">
        <v>5</v>
      </c>
      <c r="E6" s="38"/>
      <c r="F6" s="13" t="s">
        <v>20</v>
      </c>
      <c r="G6" s="14"/>
      <c r="H6" s="3" t="s">
        <v>10</v>
      </c>
      <c r="I6" s="28" t="s">
        <v>41</v>
      </c>
      <c r="J6" s="5">
        <v>2.5</v>
      </c>
      <c r="L6" s="6">
        <f>D6*C18/B18</f>
        <v>150</v>
      </c>
      <c r="M6" s="6">
        <f>J6*C20/B20</f>
        <v>300</v>
      </c>
      <c r="N6" s="43">
        <f>M6/L6</f>
        <v>2</v>
      </c>
    </row>
    <row r="7" spans="1:14" x14ac:dyDescent="0.35">
      <c r="A7" s="4" t="s">
        <v>27</v>
      </c>
      <c r="B7" s="32" t="s">
        <v>4</v>
      </c>
      <c r="C7" s="33">
        <v>700</v>
      </c>
      <c r="D7" s="37">
        <v>10</v>
      </c>
      <c r="E7" s="38"/>
      <c r="F7" s="13" t="s">
        <v>20</v>
      </c>
      <c r="G7" s="14"/>
      <c r="H7" s="3" t="s">
        <v>10</v>
      </c>
      <c r="I7" s="28" t="s">
        <v>42</v>
      </c>
      <c r="J7" s="5">
        <v>5</v>
      </c>
      <c r="L7" s="6">
        <f>D7*C18/B18</f>
        <v>300</v>
      </c>
      <c r="M7" s="6">
        <f>J7*C21/B21</f>
        <v>750</v>
      </c>
      <c r="N7" s="43">
        <f>M7/L7</f>
        <v>2.5</v>
      </c>
    </row>
    <row r="8" spans="1:14" x14ac:dyDescent="0.35">
      <c r="A8" s="4" t="s">
        <v>28</v>
      </c>
      <c r="B8" s="32" t="s">
        <v>5</v>
      </c>
      <c r="C8" s="33">
        <v>500</v>
      </c>
      <c r="D8" s="39">
        <v>50</v>
      </c>
      <c r="E8" s="19" t="s">
        <v>21</v>
      </c>
      <c r="F8" s="40">
        <v>500</v>
      </c>
      <c r="G8" s="18" t="s">
        <v>19</v>
      </c>
      <c r="H8" s="3" t="s">
        <v>10</v>
      </c>
      <c r="I8" s="28" t="s">
        <v>5</v>
      </c>
      <c r="J8" s="5">
        <v>25</v>
      </c>
      <c r="L8" s="6">
        <f>D8*C19/B19+F8*C17/B17</f>
        <v>150</v>
      </c>
      <c r="M8" s="6">
        <f>J8*C22/B22</f>
        <v>375</v>
      </c>
      <c r="N8" s="43">
        <f>M8/L8</f>
        <v>2.5</v>
      </c>
    </row>
    <row r="9" spans="1:14" x14ac:dyDescent="0.35">
      <c r="B9" s="32"/>
      <c r="C9" s="33"/>
      <c r="D9" s="20"/>
      <c r="E9" s="16"/>
      <c r="F9" s="21"/>
      <c r="G9" s="18"/>
      <c r="H9" s="3"/>
      <c r="I9" s="28"/>
      <c r="J9" s="36"/>
      <c r="N9" s="43"/>
    </row>
    <row r="10" spans="1:14" x14ac:dyDescent="0.35">
      <c r="A10" s="4" t="s">
        <v>31</v>
      </c>
      <c r="B10" s="32" t="s">
        <v>6</v>
      </c>
      <c r="C10" s="33">
        <v>7500</v>
      </c>
      <c r="D10" s="41">
        <v>10</v>
      </c>
      <c r="E10" s="16" t="s">
        <v>3</v>
      </c>
      <c r="F10" s="42">
        <v>10</v>
      </c>
      <c r="G10" s="18" t="s">
        <v>4</v>
      </c>
      <c r="H10" s="3" t="s">
        <v>10</v>
      </c>
      <c r="I10" s="28" t="s">
        <v>12</v>
      </c>
      <c r="J10" s="5">
        <v>1</v>
      </c>
      <c r="L10" s="6">
        <f>D10*C20/B20+F10*C21/B21</f>
        <v>2700</v>
      </c>
      <c r="M10" s="6">
        <f>J10*C23/B23</f>
        <v>5000</v>
      </c>
      <c r="N10" s="43">
        <f t="shared" ref="N9:N11" si="0">M10/L10</f>
        <v>1.8518518518518519</v>
      </c>
    </row>
    <row r="11" spans="1:14" x14ac:dyDescent="0.35">
      <c r="A11" s="4" t="s">
        <v>32</v>
      </c>
      <c r="B11" s="32" t="s">
        <v>7</v>
      </c>
      <c r="C11" s="33">
        <v>5000</v>
      </c>
      <c r="D11" s="41">
        <v>50</v>
      </c>
      <c r="E11" s="16" t="s">
        <v>5</v>
      </c>
      <c r="F11" s="42">
        <v>10</v>
      </c>
      <c r="G11" s="18" t="s">
        <v>42</v>
      </c>
      <c r="H11" s="3" t="s">
        <v>10</v>
      </c>
      <c r="I11" s="28" t="s">
        <v>13</v>
      </c>
      <c r="J11" s="5">
        <v>1</v>
      </c>
      <c r="L11" s="6">
        <f>D11*C22/B22+F11*C21/B21</f>
        <v>2250</v>
      </c>
      <c r="M11" s="6">
        <f>J11*C24/B24</f>
        <v>4000</v>
      </c>
      <c r="N11" s="43">
        <f t="shared" si="0"/>
        <v>1.7777777777777777</v>
      </c>
    </row>
    <row r="12" spans="1:14" x14ac:dyDescent="0.35">
      <c r="B12" s="32"/>
      <c r="C12" s="34"/>
      <c r="D12" s="20"/>
      <c r="E12" s="16"/>
      <c r="F12" s="21"/>
      <c r="G12" s="18"/>
      <c r="H12" s="3"/>
      <c r="I12" s="28"/>
      <c r="J12" s="5"/>
    </row>
    <row r="13" spans="1:14" x14ac:dyDescent="0.35">
      <c r="A13" s="4" t="s">
        <v>33</v>
      </c>
      <c r="B13" s="32" t="s">
        <v>14</v>
      </c>
      <c r="C13" s="34" t="s">
        <v>29</v>
      </c>
      <c r="D13" s="20"/>
      <c r="E13" s="16"/>
      <c r="F13" s="21"/>
      <c r="G13" s="22">
        <v>1000</v>
      </c>
      <c r="H13" s="3" t="s">
        <v>10</v>
      </c>
      <c r="I13" s="28" t="s">
        <v>40</v>
      </c>
      <c r="J13" s="5">
        <v>10</v>
      </c>
    </row>
    <row r="14" spans="1:14" x14ac:dyDescent="0.35">
      <c r="B14" s="32" t="s">
        <v>15</v>
      </c>
      <c r="C14" s="34" t="s">
        <v>30</v>
      </c>
      <c r="D14" s="20"/>
      <c r="E14" s="16"/>
      <c r="F14" s="21"/>
      <c r="G14" s="18" t="s">
        <v>11</v>
      </c>
      <c r="H14" s="3" t="s">
        <v>10</v>
      </c>
      <c r="I14" s="28" t="s">
        <v>16</v>
      </c>
      <c r="J14" s="5">
        <v>1</v>
      </c>
    </row>
    <row r="15" spans="1:14" ht="21.75" thickBot="1" x14ac:dyDescent="0.4">
      <c r="B15" s="32" t="s">
        <v>17</v>
      </c>
      <c r="C15" s="34" t="s">
        <v>38</v>
      </c>
      <c r="D15" s="23"/>
      <c r="E15" s="24"/>
      <c r="F15" s="25"/>
      <c r="G15" s="26" t="s">
        <v>11</v>
      </c>
      <c r="H15" s="3" t="s">
        <v>10</v>
      </c>
      <c r="I15" s="29" t="s">
        <v>18</v>
      </c>
      <c r="J15" s="5">
        <v>1</v>
      </c>
    </row>
    <row r="16" spans="1:14" x14ac:dyDescent="0.35">
      <c r="A16" s="48" t="s">
        <v>48</v>
      </c>
      <c r="B16" s="49"/>
      <c r="C16" s="50"/>
      <c r="D16" s="8"/>
      <c r="F16" s="8"/>
      <c r="H16" s="3"/>
    </row>
    <row r="17" spans="1:8" x14ac:dyDescent="0.35">
      <c r="A17" s="32" t="s">
        <v>19</v>
      </c>
      <c r="B17" s="44">
        <v>100</v>
      </c>
      <c r="C17" s="45">
        <v>10</v>
      </c>
      <c r="F17" s="8"/>
      <c r="H17" s="3"/>
    </row>
    <row r="18" spans="1:8" x14ac:dyDescent="0.35">
      <c r="A18" s="32" t="s">
        <v>20</v>
      </c>
      <c r="B18" s="44">
        <v>1</v>
      </c>
      <c r="C18" s="45">
        <v>30</v>
      </c>
      <c r="H18" s="3"/>
    </row>
    <row r="19" spans="1:8" x14ac:dyDescent="0.35">
      <c r="A19" s="32" t="s">
        <v>21</v>
      </c>
      <c r="B19" s="44">
        <v>10</v>
      </c>
      <c r="C19" s="45">
        <v>20</v>
      </c>
    </row>
    <row r="20" spans="1:8" x14ac:dyDescent="0.35">
      <c r="A20" s="32" t="s">
        <v>3</v>
      </c>
      <c r="B20" s="44">
        <v>1</v>
      </c>
      <c r="C20" s="45">
        <v>120</v>
      </c>
    </row>
    <row r="21" spans="1:8" x14ac:dyDescent="0.35">
      <c r="A21" s="32" t="s">
        <v>4</v>
      </c>
      <c r="B21" s="44">
        <v>1</v>
      </c>
      <c r="C21" s="45">
        <v>150</v>
      </c>
    </row>
    <row r="22" spans="1:8" x14ac:dyDescent="0.35">
      <c r="A22" s="32" t="s">
        <v>5</v>
      </c>
      <c r="B22" s="44">
        <v>10</v>
      </c>
      <c r="C22" s="45">
        <v>150</v>
      </c>
    </row>
    <row r="23" spans="1:8" x14ac:dyDescent="0.35">
      <c r="A23" s="32" t="s">
        <v>6</v>
      </c>
      <c r="B23" s="44">
        <v>1</v>
      </c>
      <c r="C23" s="45">
        <v>5000</v>
      </c>
    </row>
    <row r="24" spans="1:8" x14ac:dyDescent="0.35">
      <c r="A24" s="32" t="s">
        <v>7</v>
      </c>
      <c r="B24" s="44">
        <v>1</v>
      </c>
      <c r="C24" s="45">
        <v>4000</v>
      </c>
    </row>
    <row r="25" spans="1:8" x14ac:dyDescent="0.35">
      <c r="A25" s="32" t="s">
        <v>34</v>
      </c>
      <c r="B25" s="44">
        <v>1</v>
      </c>
      <c r="C25" s="45">
        <v>200</v>
      </c>
    </row>
    <row r="26" spans="1:8" x14ac:dyDescent="0.35">
      <c r="A26" s="32" t="s">
        <v>35</v>
      </c>
      <c r="B26" s="44">
        <v>1</v>
      </c>
      <c r="C26" s="45">
        <v>500</v>
      </c>
    </row>
    <row r="27" spans="1:8" ht="21.75" thickBot="1" x14ac:dyDescent="0.4">
      <c r="A27" s="35" t="s">
        <v>36</v>
      </c>
      <c r="B27" s="46">
        <v>1</v>
      </c>
      <c r="C27" s="47">
        <v>1000</v>
      </c>
    </row>
  </sheetData>
  <mergeCells count="9">
    <mergeCell ref="D7:E7"/>
    <mergeCell ref="F7:G7"/>
    <mergeCell ref="A16:C16"/>
    <mergeCell ref="D1:G1"/>
    <mergeCell ref="D2:G2"/>
    <mergeCell ref="D3:G3"/>
    <mergeCell ref="D4:G4"/>
    <mergeCell ref="D6:E6"/>
    <mergeCell ref="F6:G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</dc:creator>
  <cp:lastModifiedBy>MU</cp:lastModifiedBy>
  <dcterms:created xsi:type="dcterms:W3CDTF">2016-07-03T09:40:12Z</dcterms:created>
  <dcterms:modified xsi:type="dcterms:W3CDTF">2016-08-15T20:30:34Z</dcterms:modified>
</cp:coreProperties>
</file>